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gge\Desktop\"/>
    </mc:Choice>
  </mc:AlternateContent>
  <xr:revisionPtr revIDLastSave="0" documentId="13_ncr:1_{83826138-9E90-4F3D-97D7-C352F3FB17A0}" xr6:coauthVersionLast="47" xr6:coauthVersionMax="47" xr10:uidLastSave="{00000000-0000-0000-0000-000000000000}"/>
  <bookViews>
    <workbookView xWindow="-28920" yWindow="-120" windowWidth="29040" windowHeight="15840" xr2:uid="{6BAD55C5-8B93-41F2-8E15-8BC5178D5E83}"/>
  </bookViews>
  <sheets>
    <sheet name="König" sheetId="1" r:id="rId1"/>
    <sheet name="Datenquelle" sheetId="2" r:id="rId2"/>
  </sheets>
  <definedNames>
    <definedName name="_xlnm._FilterDatabase" localSheetId="0" hidden="1">König!$A$4:$I$73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3" i="1" l="1"/>
  <c r="B73" i="1" s="1"/>
  <c r="C72" i="1"/>
  <c r="B72" i="1" s="1"/>
  <c r="C71" i="1"/>
  <c r="B71" i="1" s="1"/>
  <c r="C70" i="1"/>
  <c r="B70" i="1" s="1"/>
  <c r="C69" i="1"/>
  <c r="B69" i="1" s="1"/>
  <c r="C68" i="1"/>
  <c r="B68" i="1" s="1"/>
  <c r="C67" i="1"/>
  <c r="B67" i="1" s="1"/>
  <c r="C66" i="1"/>
  <c r="B66" i="1" s="1"/>
  <c r="C65" i="1"/>
  <c r="B65" i="1" s="1"/>
  <c r="C64" i="1"/>
  <c r="B64" i="1" s="1"/>
  <c r="C63" i="1"/>
  <c r="B63" i="1" s="1"/>
  <c r="C62" i="1"/>
  <c r="B62" i="1" s="1"/>
  <c r="C61" i="1"/>
  <c r="B61" i="1" s="1"/>
  <c r="C60" i="1"/>
  <c r="B60" i="1" s="1"/>
  <c r="C59" i="1"/>
  <c r="B59" i="1" s="1"/>
  <c r="C58" i="1"/>
  <c r="B58" i="1" s="1"/>
  <c r="C57" i="1"/>
  <c r="B57" i="1" s="1"/>
  <c r="C56" i="1"/>
  <c r="B56" i="1" s="1"/>
  <c r="C55" i="1"/>
  <c r="B55" i="1" s="1"/>
  <c r="C54" i="1"/>
  <c r="B54" i="1" s="1"/>
  <c r="C53" i="1"/>
  <c r="B53" i="1" s="1"/>
  <c r="C52" i="1"/>
  <c r="B52" i="1" s="1"/>
  <c r="C51" i="1"/>
  <c r="B51" i="1" s="1"/>
  <c r="C50" i="1"/>
  <c r="B50" i="1" s="1"/>
  <c r="C49" i="1"/>
  <c r="B49" i="1" s="1"/>
  <c r="C48" i="1"/>
  <c r="B48" i="1" s="1"/>
  <c r="C47" i="1"/>
  <c r="B47" i="1" s="1"/>
  <c r="C46" i="1"/>
  <c r="B46" i="1" s="1"/>
  <c r="C45" i="1"/>
  <c r="B45" i="1" s="1"/>
  <c r="C44" i="1"/>
  <c r="B44" i="1" s="1"/>
  <c r="C43" i="1"/>
  <c r="B43" i="1" s="1"/>
  <c r="C42" i="1"/>
  <c r="B42" i="1" s="1"/>
  <c r="C41" i="1"/>
  <c r="B41" i="1" s="1"/>
  <c r="C40" i="1"/>
  <c r="B40" i="1" s="1"/>
  <c r="C39" i="1"/>
  <c r="B39" i="1" s="1"/>
  <c r="C38" i="1"/>
  <c r="B38" i="1" s="1"/>
  <c r="C37" i="1"/>
  <c r="B37" i="1" s="1"/>
  <c r="C36" i="1"/>
  <c r="B36" i="1" s="1"/>
  <c r="C35" i="1"/>
  <c r="B35" i="1" s="1"/>
  <c r="C34" i="1"/>
  <c r="B34" i="1" s="1"/>
  <c r="C33" i="1"/>
  <c r="B33" i="1" s="1"/>
  <c r="C32" i="1"/>
  <c r="B32" i="1" s="1"/>
  <c r="C31" i="1"/>
  <c r="B31" i="1" s="1"/>
  <c r="C30" i="1"/>
  <c r="B30" i="1" s="1"/>
  <c r="C29" i="1"/>
  <c r="B29" i="1" s="1"/>
  <c r="C28" i="1"/>
  <c r="B28" i="1" s="1"/>
  <c r="C27" i="1"/>
  <c r="B27" i="1" s="1"/>
  <c r="C26" i="1"/>
  <c r="B26" i="1" s="1"/>
  <c r="C25" i="1"/>
  <c r="B25" i="1" s="1"/>
  <c r="C24" i="1"/>
  <c r="B24" i="1" s="1"/>
  <c r="C23" i="1"/>
  <c r="B23" i="1" s="1"/>
  <c r="C22" i="1"/>
  <c r="B22" i="1" s="1"/>
  <c r="C21" i="1"/>
  <c r="B21" i="1" s="1"/>
  <c r="C20" i="1"/>
  <c r="B20" i="1" s="1"/>
  <c r="C19" i="1"/>
  <c r="B19" i="1" s="1"/>
  <c r="C18" i="1"/>
  <c r="B18" i="1" s="1"/>
  <c r="C17" i="1"/>
  <c r="B17" i="1" s="1"/>
  <c r="C16" i="1"/>
  <c r="B16" i="1" s="1"/>
  <c r="C15" i="1"/>
  <c r="B15" i="1" s="1"/>
  <c r="C14" i="1"/>
  <c r="B14" i="1"/>
  <c r="C13" i="1"/>
  <c r="B13" i="1" s="1"/>
  <c r="C12" i="1"/>
  <c r="B12" i="1" s="1"/>
  <c r="C11" i="1"/>
  <c r="B11" i="1" s="1"/>
  <c r="C10" i="1"/>
  <c r="B10" i="1" s="1"/>
  <c r="C9" i="1"/>
  <c r="B9" i="1" s="1"/>
  <c r="C7" i="1"/>
  <c r="B7" i="1" s="1"/>
  <c r="C5" i="1"/>
  <c r="B5" i="1" s="1"/>
  <c r="C6" i="1"/>
  <c r="B6" i="1" s="1"/>
  <c r="C8" i="1"/>
  <c r="B8" i="1" s="1"/>
  <c r="E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Anglerclub 70 e. V.</author>
  </authors>
  <commentList>
    <comment ref="C4" authorId="0" shapeId="0" xr:uid="{847557E9-EF45-4321-9F1F-0ED1AC9EAC85}">
      <text>
        <r>
          <rPr>
            <b/>
            <sz val="9"/>
            <color indexed="81"/>
            <rFont val="Segoe UI"/>
            <family val="2"/>
          </rPr>
          <t>Anglerclub 70 e. V.:</t>
        </r>
        <r>
          <rPr>
            <sz val="9"/>
            <color indexed="81"/>
            <rFont val="Segoe UI"/>
            <family val="2"/>
          </rPr>
          <t xml:space="preserve">
Der Faktor wird automatisch nach Fischart berechnet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Anglerclub 70 e. V.</author>
  </authors>
  <commentList>
    <comment ref="C3" authorId="0" shapeId="0" xr:uid="{D8B570B6-5900-4E9C-95B3-1EFE1AC0E4D8}">
      <text>
        <r>
          <rPr>
            <b/>
            <sz val="9"/>
            <color indexed="81"/>
            <rFont val="Segoe UI"/>
            <family val="2"/>
          </rPr>
          <t>Anglerclub 70 e. V.:</t>
        </r>
        <r>
          <rPr>
            <sz val="9"/>
            <color indexed="81"/>
            <rFont val="Segoe UI"/>
            <family val="2"/>
          </rPr>
          <t xml:space="preserve">
Der Faktor wird automatisch nach Fischart berechnet</t>
        </r>
      </text>
    </comment>
  </commentList>
</comments>
</file>

<file path=xl/sharedStrings.xml><?xml version="1.0" encoding="utf-8"?>
<sst xmlns="http://schemas.openxmlformats.org/spreadsheetml/2006/main" count="39" uniqueCount="30">
  <si>
    <t>Fangliste Königsfischen Anglerclub 70 vom 09/10.07.2022</t>
  </si>
  <si>
    <t>Pro Teilnehmer wird nur ein Fisch gewertet</t>
  </si>
  <si>
    <t>Teil-
nehmer</t>
  </si>
  <si>
    <t>Punkte</t>
  </si>
  <si>
    <t>Faktor</t>
  </si>
  <si>
    <t>Art</t>
  </si>
  <si>
    <t>Gewicht</t>
  </si>
  <si>
    <t>Name</t>
  </si>
  <si>
    <t>Vorname</t>
  </si>
  <si>
    <t>Jugend</t>
  </si>
  <si>
    <t>Gewässer</t>
  </si>
  <si>
    <t>Aal</t>
  </si>
  <si>
    <t>Barsch</t>
  </si>
  <si>
    <t>Brasse</t>
  </si>
  <si>
    <t>Hecht</t>
  </si>
  <si>
    <t>Karausche</t>
  </si>
  <si>
    <t>Karpfen</t>
  </si>
  <si>
    <t>Giebel</t>
  </si>
  <si>
    <t>Graser</t>
  </si>
  <si>
    <t>Orfe</t>
  </si>
  <si>
    <t>Rotauge</t>
  </si>
  <si>
    <t>Sonderheimer</t>
  </si>
  <si>
    <t>Rotfeder</t>
  </si>
  <si>
    <t>Höchstädter</t>
  </si>
  <si>
    <t>Schleie</t>
  </si>
  <si>
    <t>Egelsee</t>
  </si>
  <si>
    <t>Wels</t>
  </si>
  <si>
    <t>Mittelweiher</t>
  </si>
  <si>
    <t>Zander</t>
  </si>
  <si>
    <t>Fischerhölzle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</si>
</sst>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,000&quot; g&quot;"/>
    <numFmt numFmtId="165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vertical="center"/>
    </xf>
    <xf numFmtId="0" fontId="0" fillId="0" borderId="0" xfId="0" applyAlignment="1">
      <alignment horizontal="center"/>
    </xf>
    <xf numFmtId="2" fontId="0" fillId="5" borderId="0" xfId="0" applyNumberForma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0" borderId="0" xfId="0" applyFont="1"/>
    <xf numFmtId="0" fontId="2" fillId="0" borderId="0" xfId="0" applyFont="1"/>
    <xf numFmtId="0" fontId="3" fillId="3" borderId="7" xfId="0" applyFont="1" applyFill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2" fillId="0" borderId="7" xfId="0" applyFont="1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65" fontId="3" fillId="0" borderId="7" xfId="1" applyNumberFormat="1" applyFont="1" applyFill="1" applyBorder="1" applyAlignment="1" applyProtection="1">
      <alignment horizontal="center"/>
      <protection locked="0"/>
    </xf>
  </cellXfs>
  <cellStyles count="2">
    <cellStyle name="Komma" xfId="1" builtinId="3"/>
    <cellStyle name="Standard" xfId="0" builtinId="0"/>
  </cellStyles>
  <dxfs count="7"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rgb="FFFF6600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4DCD6-BAAE-4F76-AB3A-734537AE69CE}">
  <dimension ref="A1:I73"/>
  <sheetViews>
    <sheetView tabSelected="1" workbookViewId="0">
      <pane ySplit="4" topLeftCell="A5" activePane="bottomLeft" state="frozen"/>
      <selection pane="bottomLeft" activeCell="B5" sqref="B5"/>
    </sheetView>
  </sheetViews>
  <sheetFormatPr baseColWidth="10" defaultRowHeight="18.75" x14ac:dyDescent="0.3"/>
  <cols>
    <col min="1" max="1" width="6" style="17" customWidth="1"/>
    <col min="2" max="2" width="20.7109375" style="17" customWidth="1"/>
    <col min="3" max="3" width="13.28515625" style="17" bestFit="1" customWidth="1"/>
    <col min="4" max="4" width="11.42578125" style="28" bestFit="1"/>
    <col min="5" max="5" width="15.28515625" style="20" bestFit="1" customWidth="1"/>
    <col min="6" max="6" width="26.7109375" style="21" customWidth="1"/>
    <col min="7" max="7" width="21.28515625" style="21" customWidth="1"/>
    <col min="8" max="8" width="8.5703125" style="17" customWidth="1"/>
    <col min="9" max="9" width="16.28515625" customWidth="1"/>
  </cols>
  <sheetData>
    <row r="1" spans="1:9" x14ac:dyDescent="0.3">
      <c r="A1" s="1" t="s">
        <v>0</v>
      </c>
      <c r="B1" s="1"/>
      <c r="C1" s="1"/>
      <c r="D1" s="2"/>
      <c r="E1" s="2"/>
      <c r="F1" s="2"/>
      <c r="G1" s="2"/>
      <c r="H1" s="2"/>
    </row>
    <row r="2" spans="1:9" ht="28.5" customHeight="1" thickBot="1" x14ac:dyDescent="0.4">
      <c r="A2" s="3" t="s">
        <v>1</v>
      </c>
      <c r="B2" s="3"/>
      <c r="C2" s="3"/>
      <c r="D2" s="4"/>
      <c r="E2" s="4"/>
      <c r="F2" s="4"/>
      <c r="G2" s="4"/>
      <c r="H2" s="4"/>
    </row>
    <row r="3" spans="1:9" ht="28.5" customHeight="1" thickBot="1" x14ac:dyDescent="0.4">
      <c r="A3" s="5"/>
      <c r="B3" s="5"/>
      <c r="C3" s="5"/>
      <c r="D3" s="6"/>
      <c r="E3" s="7">
        <f>SUM(E5:E44)</f>
        <v>0</v>
      </c>
      <c r="F3" s="8"/>
      <c r="G3" s="8"/>
      <c r="H3" s="6"/>
    </row>
    <row r="4" spans="1:9" ht="37.5" customHeight="1" thickBot="1" x14ac:dyDescent="0.3">
      <c r="A4" s="9" t="s">
        <v>2</v>
      </c>
      <c r="B4" s="10" t="s">
        <v>3</v>
      </c>
      <c r="C4" s="10" t="s">
        <v>4</v>
      </c>
      <c r="D4" s="11" t="s">
        <v>5</v>
      </c>
      <c r="E4" s="12" t="s">
        <v>6</v>
      </c>
      <c r="F4" s="13" t="s">
        <v>7</v>
      </c>
      <c r="G4" s="14" t="s">
        <v>8</v>
      </c>
      <c r="H4" s="15" t="s">
        <v>9</v>
      </c>
      <c r="I4" s="16" t="s">
        <v>10</v>
      </c>
    </row>
    <row r="5" spans="1:9" x14ac:dyDescent="0.3">
      <c r="A5" s="29">
        <v>3</v>
      </c>
      <c r="B5" s="30">
        <f>PRODUCT(C5,E5)</f>
        <v>0</v>
      </c>
      <c r="C5" s="22">
        <f>IF(D5="Aal",3.5)+IF(D5="Barsch",5)+IF(D5="Brasse",2)+IF(D5="Hecht",2)+IF(D5="Karpfen",0.5)+IF(D5="Graser",0.5)+IF(D5="Rotauge",6)+IF(D5="Rotfeder",6)+IF(D5="Schleie",3)+IF(D5="Wels",1)+IF(D5="Zander",2.5)+IF(D5="Orfe",3)+IF(D5="Karausche",3)+IF(D5="Giebel",3)</f>
        <v>0</v>
      </c>
      <c r="D5" s="23"/>
      <c r="E5" s="24">
        <v>0</v>
      </c>
      <c r="F5" s="25"/>
      <c r="G5" s="25"/>
      <c r="H5" s="26"/>
      <c r="I5" s="27"/>
    </row>
    <row r="6" spans="1:9" x14ac:dyDescent="0.3">
      <c r="A6" s="29">
        <v>2</v>
      </c>
      <c r="B6" s="30">
        <f>PRODUCT(C6,E6)</f>
        <v>0</v>
      </c>
      <c r="C6" s="22">
        <f>IF(D6="Aal",3.5)+IF(D6="Barsch",5)+IF(D6="Brasse",2)+IF(D6="Hecht",2)+IF(D6="Karpfen",0.5)+IF(D6="Graser",0.5)+IF(D6="Rotauge",6)+IF(D6="Rotfeder",6)+IF(D6="Schleie",3)+IF(D6="Wels",1)+IF(D6="Zander",2.5)+IF(D6="Orfe",3)+IF(D6="Karausche",3)+IF(D6="Giebel",3)</f>
        <v>0</v>
      </c>
      <c r="D6" s="23"/>
      <c r="E6" s="24">
        <v>0</v>
      </c>
      <c r="F6" s="25"/>
      <c r="G6" s="25"/>
      <c r="H6" s="26"/>
      <c r="I6" s="27"/>
    </row>
    <row r="7" spans="1:9" x14ac:dyDescent="0.3">
      <c r="A7" s="29">
        <v>4</v>
      </c>
      <c r="B7" s="30">
        <f>PRODUCT(C7,E7)</f>
        <v>0</v>
      </c>
      <c r="C7" s="22">
        <f>IF(D7="Aal",3.5)+IF(D7="Barsch",5)+IF(D7="Brasse",2)+IF(D7="Hecht",2)+IF(D7="Karpfen",0.5)+IF(D7="Graser",0.5)+IF(D7="Rotauge",6)+IF(D7="Rotfeder",6)+IF(D7="Schleie",3)+IF(D7="Wels",1)+IF(D7="Zander",2.5)+IF(D7="Orfe",3)+IF(D7="Karausche",3)+IF(D7="Giebel",3)</f>
        <v>0</v>
      </c>
      <c r="D7" s="23"/>
      <c r="E7" s="24">
        <v>0</v>
      </c>
      <c r="F7" s="25"/>
      <c r="G7" s="25"/>
      <c r="H7" s="26"/>
      <c r="I7" s="27"/>
    </row>
    <row r="8" spans="1:9" x14ac:dyDescent="0.3">
      <c r="A8" s="29">
        <v>1</v>
      </c>
      <c r="B8" s="30">
        <f>PRODUCT(C8,E8)</f>
        <v>0</v>
      </c>
      <c r="C8" s="22">
        <f>IF(D8="Aal",3.5)+IF(D8="Barsch",5)+IF(D8="Brasse",2)+IF(D8="Hecht",2)+IF(D8="Karpfen",0.5)+IF(D8="Graser",0.5)+IF(D8="Rotauge",6)+IF(D8="Rotfeder",6)+IF(D8="Schleie",3)+IF(D8="Wels",1)+IF(D8="Zander",2.5)+IF(D8="Orfe",3)+IF(D8="Karausche",3)+IF(D8="Giebel",3)</f>
        <v>0</v>
      </c>
      <c r="D8" s="23"/>
      <c r="E8" s="24">
        <v>0</v>
      </c>
      <c r="F8" s="25"/>
      <c r="G8" s="25"/>
      <c r="H8" s="26"/>
      <c r="I8" s="27"/>
    </row>
    <row r="9" spans="1:9" x14ac:dyDescent="0.3">
      <c r="A9" s="29">
        <v>5</v>
      </c>
      <c r="B9" s="30">
        <f>PRODUCT(C9,E9)</f>
        <v>0</v>
      </c>
      <c r="C9" s="22">
        <f>IF(D9="Aal",3.5)+IF(D9="Barsch",5)+IF(D9="Brasse",2)+IF(D9="Hecht",2)+IF(D9="Karpfen",0.5)+IF(D9="Graser",0.5)+IF(D9="Rotauge",6)+IF(D9="Rotfeder",6)+IF(D9="Schleie",3)+IF(D9="Wels",1)+IF(D9="Zander",2.5)+IF(D9="Orfe",3)+IF(D9="Karausche",3)+IF(D9="Giebel",3)</f>
        <v>0</v>
      </c>
      <c r="D9" s="23"/>
      <c r="E9" s="24">
        <v>0</v>
      </c>
      <c r="F9" s="25"/>
      <c r="G9" s="25"/>
      <c r="H9" s="26"/>
      <c r="I9" s="27"/>
    </row>
    <row r="10" spans="1:9" x14ac:dyDescent="0.3">
      <c r="A10" s="17">
        <v>6</v>
      </c>
      <c r="B10" s="30">
        <f>PRODUCT(C10,E10)</f>
        <v>0</v>
      </c>
      <c r="C10" s="22">
        <f>IF(D10="Aal",3.5)+IF(D10="Barsch",5)+IF(D10="Brasse",2)+IF(D10="Hecht",2)+IF(D10="Karpfen",0.5)+IF(D10="Graser",0.5)+IF(D10="Rotauge",6)+IF(D10="Rotfeder",6)+IF(D10="Schleie",3)+IF(D10="Wels",1)+IF(D10="Zander",2.5)+IF(D10="Orfe",3)+IF(D10="Karausche",3)+IF(D10="Giebel",3)</f>
        <v>0</v>
      </c>
      <c r="D10" s="23"/>
      <c r="E10" s="24">
        <v>0</v>
      </c>
      <c r="F10" s="25"/>
      <c r="G10" s="25"/>
      <c r="H10" s="26"/>
      <c r="I10" s="27"/>
    </row>
    <row r="11" spans="1:9" x14ac:dyDescent="0.3">
      <c r="A11" s="17">
        <v>7</v>
      </c>
      <c r="B11" s="30">
        <f>PRODUCT(C11,E11)</f>
        <v>0</v>
      </c>
      <c r="C11" s="22">
        <f>IF(D11="Aal",3.5)+IF(D11="Barsch",5)+IF(D11="Brasse",2)+IF(D11="Hecht",2)+IF(D11="Karpfen",0.5)+IF(D11="Graser",0.5)+IF(D11="Rotauge",6)+IF(D11="Rotfeder",6)+IF(D11="Schleie",3)+IF(D11="Wels",1)+IF(D11="Zander",2.5)+IF(D11="Orfe",3)+IF(D11="Karausche",3)+IF(D11="Giebel",3)</f>
        <v>0</v>
      </c>
      <c r="D11" s="23"/>
      <c r="E11" s="24">
        <v>0</v>
      </c>
      <c r="F11" s="25"/>
      <c r="G11" s="25"/>
      <c r="H11" s="26"/>
      <c r="I11" s="27"/>
    </row>
    <row r="12" spans="1:9" x14ac:dyDescent="0.3">
      <c r="A12" s="17">
        <v>8</v>
      </c>
      <c r="B12" s="30">
        <f>PRODUCT(C12,E12)</f>
        <v>0</v>
      </c>
      <c r="C12" s="22">
        <f>IF(D12="Aal",3.5)+IF(D12="Barsch",5)+IF(D12="Brasse",2)+IF(D12="Hecht",2)+IF(D12="Karpfen",0.5)+IF(D12="Graser",0.5)+IF(D12="Rotauge",6)+IF(D12="Rotfeder",6)+IF(D12="Schleie",3)+IF(D12="Wels",1)+IF(D12="Zander",2.5)+IF(D12="Orfe",3)+IF(D12="Karausche",3)+IF(D12="Giebel",3)</f>
        <v>0</v>
      </c>
      <c r="D12" s="23"/>
      <c r="E12" s="24">
        <v>0</v>
      </c>
      <c r="F12" s="25"/>
      <c r="G12" s="25"/>
      <c r="H12" s="26"/>
      <c r="I12" s="27"/>
    </row>
    <row r="13" spans="1:9" x14ac:dyDescent="0.3">
      <c r="A13" s="17">
        <v>9</v>
      </c>
      <c r="B13" s="30">
        <f>PRODUCT(C13,E13)</f>
        <v>0</v>
      </c>
      <c r="C13" s="22">
        <f>IF(D13="Aal",3.5)+IF(D13="Barsch",5)+IF(D13="Brasse",2)+IF(D13="Hecht",2)+IF(D13="Karpfen",0.5)+IF(D13="Graser",0.5)+IF(D13="Rotauge",6)+IF(D13="Rotfeder",6)+IF(D13="Schleie",3)+IF(D13="Wels",1)+IF(D13="Zander",2.5)+IF(D13="Orfe",3)+IF(D13="Karausche",3)+IF(D13="Giebel",3)</f>
        <v>0</v>
      </c>
      <c r="D13" s="23"/>
      <c r="E13" s="24">
        <v>0</v>
      </c>
      <c r="F13" s="25"/>
      <c r="G13" s="25"/>
      <c r="H13" s="26"/>
      <c r="I13" s="27"/>
    </row>
    <row r="14" spans="1:9" x14ac:dyDescent="0.3">
      <c r="A14" s="17">
        <v>10</v>
      </c>
      <c r="B14" s="30">
        <f>PRODUCT(C14,E14)</f>
        <v>0</v>
      </c>
      <c r="C14" s="22">
        <f>IF(D14="Aal",3.5)+IF(D14="Barsch",5)+IF(D14="Brasse",2)+IF(D14="Hecht",2)+IF(D14="Karpfen",0.5)+IF(D14="Graser",0.5)+IF(D14="Rotauge",6)+IF(D14="Rotfeder",6)+IF(D14="Schleie",3)+IF(D14="Wels",1)+IF(D14="Zander",2.5)+IF(D14="Orfe",3)+IF(D14="Karausche",3)+IF(D14="Giebel",3)</f>
        <v>0</v>
      </c>
      <c r="D14" s="23"/>
      <c r="E14" s="24">
        <v>0</v>
      </c>
      <c r="F14" s="25"/>
      <c r="G14" s="25"/>
      <c r="H14" s="26"/>
      <c r="I14" s="27"/>
    </row>
    <row r="15" spans="1:9" x14ac:dyDescent="0.3">
      <c r="A15" s="17">
        <v>11</v>
      </c>
      <c r="B15" s="30">
        <f>PRODUCT(C15,E15)</f>
        <v>0</v>
      </c>
      <c r="C15" s="22">
        <f>IF(D15="Aal",3.5)+IF(D15="Barsch",5)+IF(D15="Brasse",2)+IF(D15="Hecht",2)+IF(D15="Karpfen",0.5)+IF(D15="Graser",0.5)+IF(D15="Rotauge",6)+IF(D15="Rotfeder",6)+IF(D15="Schleie",3)+IF(D15="Wels",1)+IF(D15="Zander",2.5)+IF(D15="Orfe",3)+IF(D15="Karausche",3)+IF(D15="Giebel",3)</f>
        <v>0</v>
      </c>
      <c r="D15" s="23"/>
      <c r="E15" s="24">
        <v>0</v>
      </c>
      <c r="F15" s="25"/>
      <c r="G15" s="25"/>
      <c r="H15" s="26"/>
      <c r="I15" s="27"/>
    </row>
    <row r="16" spans="1:9" x14ac:dyDescent="0.3">
      <c r="A16" s="17">
        <v>12</v>
      </c>
      <c r="B16" s="30">
        <f>PRODUCT(C16,E16)</f>
        <v>0</v>
      </c>
      <c r="C16" s="22">
        <f>IF(D16="Aal",3.5)+IF(D16="Barsch",5)+IF(D16="Brasse",2)+IF(D16="Hecht",2)+IF(D16="Karpfen",0.5)+IF(D16="Graser",0.5)+IF(D16="Rotauge",6)+IF(D16="Rotfeder",6)+IF(D16="Schleie",3)+IF(D16="Wels",1)+IF(D16="Zander",2.5)+IF(D16="Orfe",3)+IF(D16="Karausche",3)+IF(D16="Giebel",3)</f>
        <v>0</v>
      </c>
      <c r="D16" s="23"/>
      <c r="E16" s="24">
        <v>0</v>
      </c>
      <c r="F16" s="25"/>
      <c r="G16" s="25"/>
      <c r="H16" s="26"/>
      <c r="I16" s="27"/>
    </row>
    <row r="17" spans="1:9" x14ac:dyDescent="0.3">
      <c r="A17" s="17">
        <v>13</v>
      </c>
      <c r="B17" s="30">
        <f>PRODUCT(C17,E17)</f>
        <v>0</v>
      </c>
      <c r="C17" s="22">
        <f>IF(D17="Aal",3.5)+IF(D17="Barsch",5)+IF(D17="Brasse",2)+IF(D17="Hecht",2)+IF(D17="Karpfen",0.5)+IF(D17="Graser",0.5)+IF(D17="Rotauge",6)+IF(D17="Rotfeder",6)+IF(D17="Schleie",3)+IF(D17="Wels",1)+IF(D17="Zander",2.5)+IF(D17="Orfe",3)+IF(D17="Karausche",3)+IF(D17="Giebel",3)</f>
        <v>0</v>
      </c>
      <c r="D17" s="23"/>
      <c r="E17" s="24">
        <v>0</v>
      </c>
      <c r="F17" s="25"/>
      <c r="G17" s="25"/>
      <c r="H17" s="26"/>
      <c r="I17" s="27"/>
    </row>
    <row r="18" spans="1:9" x14ac:dyDescent="0.3">
      <c r="A18" s="17">
        <v>14</v>
      </c>
      <c r="B18" s="30">
        <f>PRODUCT(C18,E18)</f>
        <v>0</v>
      </c>
      <c r="C18" s="22">
        <f>IF(D18="Aal",3.5)+IF(D18="Barsch",5)+IF(D18="Brasse",2)+IF(D18="Hecht",2)+IF(D18="Karpfen",0.5)+IF(D18="Graser",0.5)+IF(D18="Rotauge",6)+IF(D18="Rotfeder",6)+IF(D18="Schleie",3)+IF(D18="Wels",1)+IF(D18="Zander",2.5)+IF(D18="Orfe",3)+IF(D18="Karausche",3)+IF(D18="Giebel",3)</f>
        <v>0</v>
      </c>
      <c r="D18" s="23"/>
      <c r="E18" s="24">
        <v>0</v>
      </c>
      <c r="F18" s="25"/>
      <c r="G18" s="25"/>
      <c r="H18" s="26"/>
      <c r="I18" s="27"/>
    </row>
    <row r="19" spans="1:9" x14ac:dyDescent="0.3">
      <c r="A19" s="17">
        <v>15</v>
      </c>
      <c r="B19" s="30">
        <f>PRODUCT(C19,E19)</f>
        <v>0</v>
      </c>
      <c r="C19" s="22">
        <f>IF(D19="Aal",3.5)+IF(D19="Barsch",5)+IF(D19="Brasse",2)+IF(D19="Hecht",2)+IF(D19="Karpfen",0.5)+IF(D19="Graser",0.5)+IF(D19="Rotauge",6)+IF(D19="Rotfeder",6)+IF(D19="Schleie",3)+IF(D19="Wels",1)+IF(D19="Zander",2.5)+IF(D19="Orfe",3)+IF(D19="Karausche",3)+IF(D19="Giebel",3)</f>
        <v>0</v>
      </c>
      <c r="D19" s="23"/>
      <c r="E19" s="24">
        <v>0</v>
      </c>
      <c r="F19" s="25"/>
      <c r="G19" s="25"/>
      <c r="H19" s="26"/>
      <c r="I19" s="27"/>
    </row>
    <row r="20" spans="1:9" x14ac:dyDescent="0.3">
      <c r="A20" s="17">
        <v>16</v>
      </c>
      <c r="B20" s="30">
        <f>PRODUCT(C20,E20)</f>
        <v>0</v>
      </c>
      <c r="C20" s="22">
        <f>IF(D20="Aal",3.5)+IF(D20="Barsch",5)+IF(D20="Brasse",2)+IF(D20="Hecht",2)+IF(D20="Karpfen",0.5)+IF(D20="Graser",0.5)+IF(D20="Rotauge",6)+IF(D20="Rotfeder",6)+IF(D20="Schleie",3)+IF(D20="Wels",1)+IF(D20="Zander",2.5)+IF(D20="Orfe",3)+IF(D20="Karausche",3)+IF(D20="Giebel",3)</f>
        <v>0</v>
      </c>
      <c r="D20" s="23"/>
      <c r="E20" s="24">
        <v>0</v>
      </c>
      <c r="F20" s="25"/>
      <c r="G20" s="25"/>
      <c r="H20" s="26"/>
      <c r="I20" s="27"/>
    </row>
    <row r="21" spans="1:9" x14ac:dyDescent="0.3">
      <c r="A21" s="17">
        <v>17</v>
      </c>
      <c r="B21" s="30">
        <f>PRODUCT(C21,E21)</f>
        <v>0</v>
      </c>
      <c r="C21" s="22">
        <f>IF(D21="Aal",3.5)+IF(D21="Barsch",5)+IF(D21="Brasse",2)+IF(D21="Hecht",2)+IF(D21="Karpfen",0.5)+IF(D21="Graser",0.5)+IF(D21="Rotauge",6)+IF(D21="Rotfeder",6)+IF(D21="Schleie",3)+IF(D21="Wels",1)+IF(D21="Zander",2.5)+IF(D21="Orfe",3)+IF(D21="Karausche",3)+IF(D21="Giebel",3)</f>
        <v>0</v>
      </c>
      <c r="D21" s="23"/>
      <c r="E21" s="24">
        <v>0</v>
      </c>
      <c r="F21" s="25"/>
      <c r="G21" s="25"/>
      <c r="H21" s="26"/>
      <c r="I21" s="27"/>
    </row>
    <row r="22" spans="1:9" x14ac:dyDescent="0.3">
      <c r="A22" s="17">
        <v>18</v>
      </c>
      <c r="B22" s="30">
        <f>PRODUCT(C22,E22)</f>
        <v>0</v>
      </c>
      <c r="C22" s="22">
        <f>IF(D22="Aal",3.5)+IF(D22="Barsch",5)+IF(D22="Brasse",2)+IF(D22="Hecht",2)+IF(D22="Karpfen",0.5)+IF(D22="Graser",0.5)+IF(D22="Rotauge",6)+IF(D22="Rotfeder",6)+IF(D22="Schleie",3)+IF(D22="Wels",1)+IF(D22="Zander",2.5)+IF(D22="Orfe",3)+IF(D22="Karausche",3)+IF(D22="Giebel",3)</f>
        <v>0</v>
      </c>
      <c r="D22" s="23"/>
      <c r="E22" s="24">
        <v>0</v>
      </c>
      <c r="F22" s="25"/>
      <c r="G22" s="25"/>
      <c r="H22" s="26"/>
      <c r="I22" s="27"/>
    </row>
    <row r="23" spans="1:9" x14ac:dyDescent="0.3">
      <c r="A23" s="17">
        <v>19</v>
      </c>
      <c r="B23" s="30">
        <f>PRODUCT(C23,E23)</f>
        <v>0</v>
      </c>
      <c r="C23" s="22">
        <f>IF(D23="Aal",3.5)+IF(D23="Barsch",5)+IF(D23="Brasse",2)+IF(D23="Hecht",2)+IF(D23="Karpfen",0.5)+IF(D23="Graser",0.5)+IF(D23="Rotauge",6)+IF(D23="Rotfeder",6)+IF(D23="Schleie",3)+IF(D23="Wels",1)+IF(D23="Zander",2.5)+IF(D23="Orfe",3)+IF(D23="Karausche",3)+IF(D23="Giebel",3)</f>
        <v>0</v>
      </c>
      <c r="D23" s="23"/>
      <c r="E23" s="24">
        <v>0</v>
      </c>
      <c r="F23" s="25"/>
      <c r="G23" s="25"/>
      <c r="H23" s="26"/>
      <c r="I23" s="27"/>
    </row>
    <row r="24" spans="1:9" x14ac:dyDescent="0.3">
      <c r="A24" s="17">
        <v>20</v>
      </c>
      <c r="B24" s="30">
        <f>PRODUCT(C24,E24)</f>
        <v>0</v>
      </c>
      <c r="C24" s="22">
        <f>IF(D24="Aal",3.5)+IF(D24="Barsch",5)+IF(D24="Brasse",2)+IF(D24="Hecht",2)+IF(D24="Karpfen",0.5)+IF(D24="Graser",0.5)+IF(D24="Rotauge",6)+IF(D24="Rotfeder",6)+IF(D24="Schleie",3)+IF(D24="Wels",1)+IF(D24="Zander",2.5)+IF(D24="Orfe",3)+IF(D24="Karausche",3)+IF(D24="Giebel",3)</f>
        <v>0</v>
      </c>
      <c r="D24" s="23"/>
      <c r="E24" s="24">
        <v>0</v>
      </c>
      <c r="F24" s="25"/>
      <c r="G24" s="25"/>
      <c r="H24" s="26"/>
      <c r="I24" s="27"/>
    </row>
    <row r="25" spans="1:9" x14ac:dyDescent="0.3">
      <c r="A25" s="17">
        <v>21</v>
      </c>
      <c r="B25" s="30">
        <f>PRODUCT(C25,E25)</f>
        <v>0</v>
      </c>
      <c r="C25" s="22">
        <f>IF(D25="Aal",3.5)+IF(D25="Barsch",5)+IF(D25="Brasse",2)+IF(D25="Hecht",2)+IF(D25="Karpfen",0.5)+IF(D25="Graser",0.5)+IF(D25="Rotauge",6)+IF(D25="Rotfeder",6)+IF(D25="Schleie",3)+IF(D25="Wels",1)+IF(D25="Zander",2.5)+IF(D25="Orfe",3)+IF(D25="Karausche",3)+IF(D25="Giebel",3)</f>
        <v>0</v>
      </c>
      <c r="D25" s="23"/>
      <c r="E25" s="24">
        <v>0</v>
      </c>
      <c r="F25" s="25"/>
      <c r="G25" s="25"/>
      <c r="H25" s="26"/>
      <c r="I25" s="27"/>
    </row>
    <row r="26" spans="1:9" x14ac:dyDescent="0.3">
      <c r="A26" s="17">
        <v>22</v>
      </c>
      <c r="B26" s="30">
        <f>PRODUCT(C26,E26)</f>
        <v>0</v>
      </c>
      <c r="C26" s="22">
        <f>IF(D26="Aal",3.5)+IF(D26="Barsch",5)+IF(D26="Brasse",2)+IF(D26="Hecht",2)+IF(D26="Karpfen",0.5)+IF(D26="Graser",0.5)+IF(D26="Rotauge",6)+IF(D26="Rotfeder",6)+IF(D26="Schleie",3)+IF(D26="Wels",1)+IF(D26="Zander",2.5)+IF(D26="Orfe",3)+IF(D26="Karausche",3)+IF(D26="Giebel",3)</f>
        <v>0</v>
      </c>
      <c r="D26" s="23"/>
      <c r="E26" s="24">
        <v>0</v>
      </c>
      <c r="F26" s="25"/>
      <c r="G26" s="25"/>
      <c r="H26" s="26"/>
      <c r="I26" s="27"/>
    </row>
    <row r="27" spans="1:9" x14ac:dyDescent="0.3">
      <c r="A27" s="17">
        <v>23</v>
      </c>
      <c r="B27" s="30">
        <f>PRODUCT(C27,E27)</f>
        <v>0</v>
      </c>
      <c r="C27" s="22">
        <f>IF(D27="Aal",3.5)+IF(D27="Barsch",5)+IF(D27="Brasse",2)+IF(D27="Hecht",2)+IF(D27="Karpfen",0.5)+IF(D27="Graser",0.5)+IF(D27="Rotauge",6)+IF(D27="Rotfeder",6)+IF(D27="Schleie",3)+IF(D27="Wels",1)+IF(D27="Zander",2.5)+IF(D27="Orfe",3)+IF(D27="Karausche",3)+IF(D27="Giebel",3)</f>
        <v>0</v>
      </c>
      <c r="D27" s="23"/>
      <c r="E27" s="24">
        <v>0</v>
      </c>
      <c r="F27" s="25"/>
      <c r="G27" s="25"/>
      <c r="H27" s="26"/>
      <c r="I27" s="27"/>
    </row>
    <row r="28" spans="1:9" x14ac:dyDescent="0.3">
      <c r="A28" s="17">
        <v>24</v>
      </c>
      <c r="B28" s="30">
        <f>PRODUCT(C28,E28)</f>
        <v>0</v>
      </c>
      <c r="C28" s="22">
        <f>IF(D28="Aal",3.5)+IF(D28="Barsch",5)+IF(D28="Brasse",2)+IF(D28="Hecht",2)+IF(D28="Karpfen",0.5)+IF(D28="Graser",0.5)+IF(D28="Rotauge",6)+IF(D28="Rotfeder",6)+IF(D28="Schleie",3)+IF(D28="Wels",1)+IF(D28="Zander",2.5)+IF(D28="Orfe",3)+IF(D28="Karausche",3)+IF(D28="Giebel",3)</f>
        <v>0</v>
      </c>
      <c r="D28" s="23"/>
      <c r="E28" s="24">
        <v>0</v>
      </c>
      <c r="F28" s="25"/>
      <c r="G28" s="25"/>
      <c r="H28" s="26"/>
      <c r="I28" s="27"/>
    </row>
    <row r="29" spans="1:9" x14ac:dyDescent="0.3">
      <c r="A29" s="17">
        <v>25</v>
      </c>
      <c r="B29" s="30">
        <f>PRODUCT(C29,E29)</f>
        <v>0</v>
      </c>
      <c r="C29" s="22">
        <f>IF(D29="Aal",3.5)+IF(D29="Barsch",5)+IF(D29="Brasse",2)+IF(D29="Hecht",2)+IF(D29="Karpfen",0.5)+IF(D29="Graser",0.5)+IF(D29="Rotauge",6)+IF(D29="Rotfeder",6)+IF(D29="Schleie",3)+IF(D29="Wels",1)+IF(D29="Zander",2.5)+IF(D29="Orfe",3)+IF(D29="Karausche",3)+IF(D29="Giebel",3)</f>
        <v>0</v>
      </c>
      <c r="D29" s="23"/>
      <c r="E29" s="24">
        <v>0</v>
      </c>
      <c r="F29" s="25"/>
      <c r="G29" s="25"/>
      <c r="H29" s="26"/>
      <c r="I29" s="27"/>
    </row>
    <row r="30" spans="1:9" x14ac:dyDescent="0.3">
      <c r="A30" s="17">
        <v>26</v>
      </c>
      <c r="B30" s="30">
        <f>PRODUCT(C30,E30)</f>
        <v>0</v>
      </c>
      <c r="C30" s="22">
        <f>IF(D30="Aal",3.5)+IF(D30="Barsch",5)+IF(D30="Brasse",2)+IF(D30="Hecht",2)+IF(D30="Karpfen",0.5)+IF(D30="Graser",0.5)+IF(D30="Rotauge",6)+IF(D30="Rotfeder",6)+IF(D30="Schleie",3)+IF(D30="Wels",1)+IF(D30="Zander",2.5)+IF(D30="Orfe",3)+IF(D30="Karausche",3)+IF(D30="Giebel",3)</f>
        <v>0</v>
      </c>
      <c r="D30" s="23"/>
      <c r="E30" s="24">
        <v>0</v>
      </c>
      <c r="F30" s="25"/>
      <c r="G30" s="25"/>
      <c r="H30" s="26"/>
      <c r="I30" s="27"/>
    </row>
    <row r="31" spans="1:9" x14ac:dyDescent="0.3">
      <c r="A31" s="17">
        <v>27</v>
      </c>
      <c r="B31" s="30">
        <f>PRODUCT(C31,E31)</f>
        <v>0</v>
      </c>
      <c r="C31" s="22">
        <f>IF(D31="Aal",3.5)+IF(D31="Barsch",5)+IF(D31="Brasse",2)+IF(D31="Hecht",2)+IF(D31="Karpfen",0.5)+IF(D31="Graser",0.5)+IF(D31="Rotauge",6)+IF(D31="Rotfeder",6)+IF(D31="Schleie",3)+IF(D31="Wels",1)+IF(D31="Zander",2.5)+IF(D31="Orfe",3)+IF(D31="Karausche",3)+IF(D31="Giebel",3)</f>
        <v>0</v>
      </c>
      <c r="D31" s="23"/>
      <c r="E31" s="24">
        <v>0</v>
      </c>
      <c r="F31" s="25"/>
      <c r="G31" s="25"/>
      <c r="H31" s="26"/>
      <c r="I31" s="27"/>
    </row>
    <row r="32" spans="1:9" x14ac:dyDescent="0.3">
      <c r="A32" s="17">
        <v>28</v>
      </c>
      <c r="B32" s="30">
        <f>PRODUCT(C32,E32)</f>
        <v>0</v>
      </c>
      <c r="C32" s="22">
        <f>IF(D32="Aal",3.5)+IF(D32="Barsch",5)+IF(D32="Brasse",2)+IF(D32="Hecht",2)+IF(D32="Karpfen",0.5)+IF(D32="Graser",0.5)+IF(D32="Rotauge",6)+IF(D32="Rotfeder",6)+IF(D32="Schleie",3)+IF(D32="Wels",1)+IF(D32="Zander",2.5)+IF(D32="Orfe",3)+IF(D32="Karausche",3)+IF(D32="Giebel",3)</f>
        <v>0</v>
      </c>
      <c r="D32" s="23"/>
      <c r="E32" s="24">
        <v>0</v>
      </c>
      <c r="F32" s="25"/>
      <c r="G32" s="25"/>
      <c r="H32" s="26"/>
      <c r="I32" s="27"/>
    </row>
    <row r="33" spans="1:9" x14ac:dyDescent="0.3">
      <c r="A33" s="17">
        <v>29</v>
      </c>
      <c r="B33" s="30">
        <f>PRODUCT(C33,E33)</f>
        <v>0</v>
      </c>
      <c r="C33" s="22">
        <f>IF(D33="Aal",3.5)+IF(D33="Barsch",5)+IF(D33="Brasse",2)+IF(D33="Hecht",2)+IF(D33="Karpfen",0.5)+IF(D33="Graser",0.5)+IF(D33="Rotauge",6)+IF(D33="Rotfeder",6)+IF(D33="Schleie",3)+IF(D33="Wels",1)+IF(D33="Zander",2.5)+IF(D33="Orfe",3)+IF(D33="Karausche",3)+IF(D33="Giebel",3)</f>
        <v>0</v>
      </c>
      <c r="D33" s="23"/>
      <c r="E33" s="24">
        <v>0</v>
      </c>
      <c r="F33" s="25"/>
      <c r="G33" s="25"/>
      <c r="H33" s="26"/>
      <c r="I33" s="27"/>
    </row>
    <row r="34" spans="1:9" x14ac:dyDescent="0.3">
      <c r="A34" s="17">
        <v>30</v>
      </c>
      <c r="B34" s="30">
        <f>PRODUCT(C34,E34)</f>
        <v>0</v>
      </c>
      <c r="C34" s="22">
        <f>IF(D34="Aal",3.5)+IF(D34="Barsch",5)+IF(D34="Brasse",2)+IF(D34="Hecht",2)+IF(D34="Karpfen",0.5)+IF(D34="Graser",0.5)+IF(D34="Rotauge",6)+IF(D34="Rotfeder",6)+IF(D34="Schleie",3)+IF(D34="Wels",1)+IF(D34="Zander",2.5)+IF(D34="Orfe",3)+IF(D34="Karausche",3)+IF(D34="Giebel",3)</f>
        <v>0</v>
      </c>
      <c r="D34" s="23"/>
      <c r="E34" s="24">
        <v>0</v>
      </c>
      <c r="F34" s="25"/>
      <c r="G34" s="25"/>
      <c r="H34" s="26"/>
      <c r="I34" s="27"/>
    </row>
    <row r="35" spans="1:9" x14ac:dyDescent="0.3">
      <c r="A35" s="17">
        <v>31</v>
      </c>
      <c r="B35" s="30">
        <f>PRODUCT(C35,E35)</f>
        <v>0</v>
      </c>
      <c r="C35" s="22">
        <f>IF(D35="Aal",3.5)+IF(D35="Barsch",5)+IF(D35="Brasse",2)+IF(D35="Hecht",2)+IF(D35="Karpfen",0.5)+IF(D35="Graser",0.5)+IF(D35="Rotauge",6)+IF(D35="Rotfeder",6)+IF(D35="Schleie",3)+IF(D35="Wels",1)+IF(D35="Zander",2.5)+IF(D35="Orfe",3)+IF(D35="Karausche",3)+IF(D35="Giebel",3)</f>
        <v>0</v>
      </c>
      <c r="D35" s="23"/>
      <c r="E35" s="24">
        <v>0</v>
      </c>
      <c r="F35" s="25"/>
      <c r="G35" s="25"/>
      <c r="H35" s="26"/>
      <c r="I35" s="27"/>
    </row>
    <row r="36" spans="1:9" x14ac:dyDescent="0.3">
      <c r="A36" s="17">
        <v>32</v>
      </c>
      <c r="B36" s="30">
        <f>PRODUCT(C36,E36)</f>
        <v>0</v>
      </c>
      <c r="C36" s="22">
        <f>IF(D36="Aal",3.5)+IF(D36="Barsch",5)+IF(D36="Brasse",2)+IF(D36="Hecht",2)+IF(D36="Karpfen",0.5)+IF(D36="Graser",0.5)+IF(D36="Rotauge",6)+IF(D36="Rotfeder",6)+IF(D36="Schleie",3)+IF(D36="Wels",1)+IF(D36="Zander",2.5)+IF(D36="Orfe",3)+IF(D36="Karausche",3)+IF(D36="Giebel",3)</f>
        <v>0</v>
      </c>
      <c r="D36" s="23"/>
      <c r="E36" s="24">
        <v>0</v>
      </c>
      <c r="F36" s="25"/>
      <c r="G36" s="25"/>
      <c r="H36" s="26"/>
      <c r="I36" s="27"/>
    </row>
    <row r="37" spans="1:9" x14ac:dyDescent="0.3">
      <c r="A37" s="17">
        <v>33</v>
      </c>
      <c r="B37" s="30">
        <f>PRODUCT(C37,E37)</f>
        <v>0</v>
      </c>
      <c r="C37" s="22">
        <f>IF(D37="Aal",3.5)+IF(D37="Barsch",5)+IF(D37="Brasse",2)+IF(D37="Hecht",2)+IF(D37="Karpfen",0.5)+IF(D37="Graser",0.5)+IF(D37="Rotauge",6)+IF(D37="Rotfeder",6)+IF(D37="Schleie",3)+IF(D37="Wels",1)+IF(D37="Zander",2.5)+IF(D37="Orfe",3)+IF(D37="Karausche",3)+IF(D37="Giebel",3)</f>
        <v>0</v>
      </c>
      <c r="D37" s="23"/>
      <c r="E37" s="24">
        <v>0</v>
      </c>
      <c r="F37" s="25"/>
      <c r="G37" s="25"/>
      <c r="H37" s="26"/>
      <c r="I37" s="27"/>
    </row>
    <row r="38" spans="1:9" x14ac:dyDescent="0.3">
      <c r="A38" s="17">
        <v>34</v>
      </c>
      <c r="B38" s="30">
        <f>PRODUCT(C38,E38)</f>
        <v>0</v>
      </c>
      <c r="C38" s="22">
        <f>IF(D38="Aal",3.5)+IF(D38="Barsch",5)+IF(D38="Brasse",2)+IF(D38="Hecht",2)+IF(D38="Karpfen",0.5)+IF(D38="Graser",0.5)+IF(D38="Rotauge",6)+IF(D38="Rotfeder",6)+IF(D38="Schleie",3)+IF(D38="Wels",1)+IF(D38="Zander",2.5)+IF(D38="Orfe",3)+IF(D38="Karausche",3)+IF(D38="Giebel",3)</f>
        <v>0</v>
      </c>
      <c r="D38" s="23"/>
      <c r="E38" s="24">
        <v>0</v>
      </c>
      <c r="F38" s="25"/>
      <c r="G38" s="25"/>
      <c r="H38" s="26"/>
      <c r="I38" s="27"/>
    </row>
    <row r="39" spans="1:9" x14ac:dyDescent="0.3">
      <c r="A39" s="17">
        <v>35</v>
      </c>
      <c r="B39" s="30">
        <f>PRODUCT(C39,E39)</f>
        <v>0</v>
      </c>
      <c r="C39" s="22">
        <f>IF(D39="Aal",3.5)+IF(D39="Barsch",5)+IF(D39="Brasse",2)+IF(D39="Hecht",2)+IF(D39="Karpfen",0.5)+IF(D39="Graser",0.5)+IF(D39="Rotauge",6)+IF(D39="Rotfeder",6)+IF(D39="Schleie",3)+IF(D39="Wels",1)+IF(D39="Zander",2.5)+IF(D39="Orfe",3)+IF(D39="Karausche",3)+IF(D39="Giebel",3)</f>
        <v>0</v>
      </c>
      <c r="D39" s="23"/>
      <c r="E39" s="24">
        <v>0</v>
      </c>
      <c r="F39" s="25"/>
      <c r="G39" s="25"/>
      <c r="H39" s="26"/>
      <c r="I39" s="27"/>
    </row>
    <row r="40" spans="1:9" x14ac:dyDescent="0.3">
      <c r="A40" s="17">
        <v>36</v>
      </c>
      <c r="B40" s="30">
        <f>PRODUCT(C40,E40)</f>
        <v>0</v>
      </c>
      <c r="C40" s="22">
        <f>IF(D40="Aal",3.5)+IF(D40="Barsch",5)+IF(D40="Brasse",2)+IF(D40="Hecht",2)+IF(D40="Karpfen",0.5)+IF(D40="Graser",0.5)+IF(D40="Rotauge",6)+IF(D40="Rotfeder",6)+IF(D40="Schleie",3)+IF(D40="Wels",1)+IF(D40="Zander",2.5)+IF(D40="Orfe",3)+IF(D40="Karausche",3)+IF(D40="Giebel",3)</f>
        <v>0</v>
      </c>
      <c r="D40" s="23"/>
      <c r="E40" s="24">
        <v>0</v>
      </c>
      <c r="F40" s="25"/>
      <c r="G40" s="25"/>
      <c r="H40" s="26"/>
      <c r="I40" s="27"/>
    </row>
    <row r="41" spans="1:9" x14ac:dyDescent="0.3">
      <c r="A41" s="17">
        <v>37</v>
      </c>
      <c r="B41" s="30">
        <f>PRODUCT(C41,E41)</f>
        <v>0</v>
      </c>
      <c r="C41" s="22">
        <f>IF(D41="Aal",3.5)+IF(D41="Barsch",5)+IF(D41="Brasse",2)+IF(D41="Hecht",2)+IF(D41="Karpfen",0.5)+IF(D41="Graser",0.5)+IF(D41="Rotauge",6)+IF(D41="Rotfeder",6)+IF(D41="Schleie",3)+IF(D41="Wels",1)+IF(D41="Zander",2.5)+IF(D41="Orfe",3)+IF(D41="Karausche",3)+IF(D41="Giebel",3)</f>
        <v>0</v>
      </c>
      <c r="D41" s="23"/>
      <c r="E41" s="24">
        <v>0</v>
      </c>
      <c r="F41" s="25"/>
      <c r="G41" s="25"/>
      <c r="H41" s="26"/>
      <c r="I41" s="27"/>
    </row>
    <row r="42" spans="1:9" x14ac:dyDescent="0.3">
      <c r="A42" s="17">
        <v>38</v>
      </c>
      <c r="B42" s="30">
        <f>PRODUCT(C42,E42)</f>
        <v>0</v>
      </c>
      <c r="C42" s="22">
        <f>IF(D42="Aal",3.5)+IF(D42="Barsch",5)+IF(D42="Brasse",2)+IF(D42="Hecht",2)+IF(D42="Karpfen",0.5)+IF(D42="Graser",0.5)+IF(D42="Rotauge",6)+IF(D42="Rotfeder",6)+IF(D42="Schleie",3)+IF(D42="Wels",1)+IF(D42="Zander",2.5)+IF(D42="Orfe",3)+IF(D42="Karausche",3)+IF(D42="Giebel",3)</f>
        <v>0</v>
      </c>
      <c r="D42" s="23"/>
      <c r="E42" s="24">
        <v>0</v>
      </c>
      <c r="F42" s="25"/>
      <c r="G42" s="25"/>
      <c r="H42" s="26"/>
      <c r="I42" s="27"/>
    </row>
    <row r="43" spans="1:9" x14ac:dyDescent="0.3">
      <c r="A43" s="17">
        <v>39</v>
      </c>
      <c r="B43" s="30">
        <f>PRODUCT(C43,E43)</f>
        <v>0</v>
      </c>
      <c r="C43" s="22">
        <f>IF(D43="Aal",3.5)+IF(D43="Barsch",5)+IF(D43="Brasse",2)+IF(D43="Hecht",2)+IF(D43="Karpfen",0.5)+IF(D43="Graser",0.5)+IF(D43="Rotauge",6)+IF(D43="Rotfeder",6)+IF(D43="Schleie",3)+IF(D43="Wels",1)+IF(D43="Zander",2.5)+IF(D43="Orfe",3)+IF(D43="Karausche",3)+IF(D43="Giebel",3)</f>
        <v>0</v>
      </c>
      <c r="D43" s="23"/>
      <c r="E43" s="24">
        <v>0</v>
      </c>
      <c r="F43" s="25"/>
      <c r="G43" s="25"/>
      <c r="H43" s="26"/>
      <c r="I43" s="27"/>
    </row>
    <row r="44" spans="1:9" x14ac:dyDescent="0.3">
      <c r="A44" s="17">
        <v>40</v>
      </c>
      <c r="B44" s="30">
        <f>PRODUCT(C44,E44)</f>
        <v>0</v>
      </c>
      <c r="C44" s="22">
        <f>IF(D44="Aal",3.5)+IF(D44="Barsch",5)+IF(D44="Brasse",2)+IF(D44="Hecht",2)+IF(D44="Karpfen",0.5)+IF(D44="Graser",0.5)+IF(D44="Rotauge",6)+IF(D44="Rotfeder",6)+IF(D44="Schleie",3)+IF(D44="Wels",1)+IF(D44="Zander",2.5)+IF(D44="Orfe",3)+IF(D44="Karausche",3)+IF(D44="Giebel",3)</f>
        <v>0</v>
      </c>
      <c r="D44" s="23"/>
      <c r="E44" s="24">
        <v>0</v>
      </c>
      <c r="F44" s="25"/>
      <c r="G44" s="25"/>
      <c r="H44" s="26"/>
      <c r="I44" s="27"/>
    </row>
    <row r="45" spans="1:9" x14ac:dyDescent="0.3">
      <c r="A45" s="17">
        <v>41</v>
      </c>
      <c r="B45" s="30">
        <f>PRODUCT(C45,E45)</f>
        <v>0</v>
      </c>
      <c r="C45" s="22">
        <f>IF(D45="Aal",3.5)+IF(D45="Barsch",5)+IF(D45="Brasse",2)+IF(D45="Hecht",2)+IF(D45="Karpfen",0.5)+IF(D45="Graser",0.5)+IF(D45="Rotauge",6)+IF(D45="Rotfeder",6)+IF(D45="Schleie",3)+IF(D45="Wels",1)+IF(D45="Zander",2.5)+IF(D45="Orfe",3)+IF(D45="Karausche",3)+IF(D45="Giebel",3)</f>
        <v>0</v>
      </c>
      <c r="D45" s="23"/>
      <c r="E45" s="24">
        <v>0</v>
      </c>
      <c r="F45" s="25"/>
      <c r="G45" s="25"/>
      <c r="H45" s="26"/>
      <c r="I45" s="27"/>
    </row>
    <row r="46" spans="1:9" x14ac:dyDescent="0.3">
      <c r="A46" s="17">
        <v>42</v>
      </c>
      <c r="B46" s="30">
        <f>PRODUCT(C46,E46)</f>
        <v>0</v>
      </c>
      <c r="C46" s="22">
        <f>IF(D46="Aal",3.5)+IF(D46="Barsch",5)+IF(D46="Brasse",2)+IF(D46="Hecht",2)+IF(D46="Karpfen",0.5)+IF(D46="Graser",0.5)+IF(D46="Rotauge",6)+IF(D46="Rotfeder",6)+IF(D46="Schleie",3)+IF(D46="Wels",1)+IF(D46="Zander",2.5)+IF(D46="Orfe",3)+IF(D46="Karausche",3)+IF(D46="Giebel",3)</f>
        <v>0</v>
      </c>
      <c r="D46" s="23"/>
      <c r="E46" s="24">
        <v>0</v>
      </c>
      <c r="F46" s="25"/>
      <c r="G46" s="25"/>
      <c r="H46" s="26"/>
      <c r="I46" s="27"/>
    </row>
    <row r="47" spans="1:9" x14ac:dyDescent="0.3">
      <c r="A47" s="17">
        <v>43</v>
      </c>
      <c r="B47" s="30">
        <f>PRODUCT(C47,E47)</f>
        <v>0</v>
      </c>
      <c r="C47" s="22">
        <f>IF(D47="Aal",3.5)+IF(D47="Barsch",5)+IF(D47="Brasse",2)+IF(D47="Hecht",2)+IF(D47="Karpfen",0.5)+IF(D47="Graser",0.5)+IF(D47="Rotauge",6)+IF(D47="Rotfeder",6)+IF(D47="Schleie",3)+IF(D47="Wels",1)+IF(D47="Zander",2.5)+IF(D47="Orfe",3)+IF(D47="Karausche",3)+IF(D47="Giebel",3)</f>
        <v>0</v>
      </c>
      <c r="D47" s="23"/>
      <c r="E47" s="24">
        <v>0</v>
      </c>
      <c r="F47" s="25"/>
      <c r="G47" s="25"/>
      <c r="H47" s="26"/>
      <c r="I47" s="27"/>
    </row>
    <row r="48" spans="1:9" x14ac:dyDescent="0.3">
      <c r="A48" s="17">
        <v>44</v>
      </c>
      <c r="B48" s="30">
        <f>PRODUCT(C48,E48)</f>
        <v>0</v>
      </c>
      <c r="C48" s="22">
        <f>IF(D48="Aal",3.5)+IF(D48="Barsch",5)+IF(D48="Brasse",2)+IF(D48="Hecht",2)+IF(D48="Karpfen",0.5)+IF(D48="Graser",0.5)+IF(D48="Rotauge",6)+IF(D48="Rotfeder",6)+IF(D48="Schleie",3)+IF(D48="Wels",1)+IF(D48="Zander",2.5)+IF(D48="Orfe",3)+IF(D48="Karausche",3)+IF(D48="Giebel",3)</f>
        <v>0</v>
      </c>
      <c r="D48" s="23"/>
      <c r="E48" s="24">
        <v>0</v>
      </c>
      <c r="F48" s="25"/>
      <c r="G48" s="25"/>
      <c r="H48" s="26"/>
      <c r="I48" s="27"/>
    </row>
    <row r="49" spans="1:9" x14ac:dyDescent="0.3">
      <c r="A49" s="17">
        <v>45</v>
      </c>
      <c r="B49" s="30">
        <f>PRODUCT(C49,E49)</f>
        <v>0</v>
      </c>
      <c r="C49" s="22">
        <f>IF(D49="Aal",3.5)+IF(D49="Barsch",5)+IF(D49="Brasse",2)+IF(D49="Hecht",2)+IF(D49="Karpfen",0.5)+IF(D49="Graser",0.5)+IF(D49="Rotauge",6)+IF(D49="Rotfeder",6)+IF(D49="Schleie",3)+IF(D49="Wels",1)+IF(D49="Zander",2.5)+IF(D49="Orfe",3)+IF(D49="Karausche",3)+IF(D49="Giebel",3)</f>
        <v>0</v>
      </c>
      <c r="D49" s="23"/>
      <c r="E49" s="24">
        <v>0</v>
      </c>
      <c r="F49" s="25"/>
      <c r="G49" s="25"/>
      <c r="H49" s="26"/>
      <c r="I49" s="27"/>
    </row>
    <row r="50" spans="1:9" x14ac:dyDescent="0.3">
      <c r="A50" s="17">
        <v>47</v>
      </c>
      <c r="B50" s="30">
        <f>PRODUCT(C50,E50)</f>
        <v>0</v>
      </c>
      <c r="C50" s="22">
        <f>IF(D50="Aal",3.5)+IF(D50="Barsch",5)+IF(D50="Brasse",2)+IF(D50="Hecht",2)+IF(D50="Karpfen",0.5)+IF(D50="Graser",0.5)+IF(D50="Rotauge",6)+IF(D50="Rotfeder",6)+IF(D50="Schleie",3)+IF(D50="Wels",1)+IF(D50="Zander",2.5)+IF(D50="Orfe",3)+IF(D50="Karausche",3)+IF(D50="Giebel",3)</f>
        <v>0</v>
      </c>
      <c r="D50" s="23"/>
      <c r="E50" s="24">
        <v>0</v>
      </c>
      <c r="F50" s="25"/>
      <c r="G50" s="25"/>
      <c r="H50" s="26"/>
      <c r="I50" s="27"/>
    </row>
    <row r="51" spans="1:9" x14ac:dyDescent="0.3">
      <c r="A51" s="17">
        <v>48</v>
      </c>
      <c r="B51" s="30">
        <f>PRODUCT(C51,E51)</f>
        <v>0</v>
      </c>
      <c r="C51" s="22">
        <f>IF(D51="Aal",3.5)+IF(D51="Barsch",5)+IF(D51="Brasse",2)+IF(D51="Hecht",2)+IF(D51="Karpfen",0.5)+IF(D51="Graser",0.5)+IF(D51="Rotauge",6)+IF(D51="Rotfeder",6)+IF(D51="Schleie",3)+IF(D51="Wels",1)+IF(D51="Zander",2.5)+IF(D51="Orfe",3)+IF(D51="Karausche",3)+IF(D51="Giebel",3)</f>
        <v>0</v>
      </c>
      <c r="D51" s="23"/>
      <c r="E51" s="24">
        <v>0</v>
      </c>
      <c r="F51" s="25"/>
      <c r="G51" s="25"/>
      <c r="H51" s="26"/>
      <c r="I51" s="27"/>
    </row>
    <row r="52" spans="1:9" x14ac:dyDescent="0.3">
      <c r="A52" s="17">
        <v>49</v>
      </c>
      <c r="B52" s="30">
        <f>PRODUCT(C52,E52)</f>
        <v>0</v>
      </c>
      <c r="C52" s="22">
        <f>IF(D52="Aal",3.5)+IF(D52="Barsch",5)+IF(D52="Brasse",2)+IF(D52="Hecht",2)+IF(D52="Karpfen",0.5)+IF(D52="Graser",0.5)+IF(D52="Rotauge",6)+IF(D52="Rotfeder",6)+IF(D52="Schleie",3)+IF(D52="Wels",1)+IF(D52="Zander",2.5)+IF(D52="Orfe",3)+IF(D52="Karausche",3)+IF(D52="Giebel",3)</f>
        <v>0</v>
      </c>
      <c r="D52" s="23"/>
      <c r="E52" s="24">
        <v>0</v>
      </c>
      <c r="F52" s="25"/>
      <c r="G52" s="25"/>
      <c r="H52" s="26"/>
      <c r="I52" s="27"/>
    </row>
    <row r="53" spans="1:9" x14ac:dyDescent="0.3">
      <c r="A53" s="17">
        <v>50</v>
      </c>
      <c r="B53" s="30">
        <f>PRODUCT(C53,E53)</f>
        <v>0</v>
      </c>
      <c r="C53" s="22">
        <f>IF(D53="Aal",3.5)+IF(D53="Barsch",5)+IF(D53="Brasse",2)+IF(D53="Hecht",2)+IF(D53="Karpfen",0.5)+IF(D53="Graser",0.5)+IF(D53="Rotauge",6)+IF(D53="Rotfeder",6)+IF(D53="Schleie",3)+IF(D53="Wels",1)+IF(D53="Zander",2.5)+IF(D53="Orfe",3)+IF(D53="Karausche",3)+IF(D53="Giebel",3)</f>
        <v>0</v>
      </c>
      <c r="D53" s="23"/>
      <c r="E53" s="24">
        <v>0</v>
      </c>
      <c r="F53" s="25"/>
      <c r="G53" s="25"/>
      <c r="H53" s="26"/>
      <c r="I53" s="27"/>
    </row>
    <row r="54" spans="1:9" x14ac:dyDescent="0.3">
      <c r="A54" s="17">
        <v>51</v>
      </c>
      <c r="B54" s="30">
        <f>PRODUCT(C54,E54)</f>
        <v>0</v>
      </c>
      <c r="C54" s="22">
        <f>IF(D54="Aal",3.5)+IF(D54="Barsch",5)+IF(D54="Brasse",2)+IF(D54="Hecht",2)+IF(D54="Karpfen",0.5)+IF(D54="Graser",0.5)+IF(D54="Rotauge",6)+IF(D54="Rotfeder",6)+IF(D54="Schleie",3)+IF(D54="Wels",1)+IF(D54="Zander",2.5)+IF(D54="Orfe",3)+IF(D54="Karausche",3)+IF(D54="Giebel",3)</f>
        <v>0</v>
      </c>
      <c r="D54" s="23"/>
      <c r="E54" s="24">
        <v>0</v>
      </c>
      <c r="F54" s="25"/>
      <c r="G54" s="25"/>
      <c r="H54" s="26"/>
      <c r="I54" s="27"/>
    </row>
    <row r="55" spans="1:9" x14ac:dyDescent="0.3">
      <c r="A55" s="17">
        <v>52</v>
      </c>
      <c r="B55" s="30">
        <f>PRODUCT(C55,E55)</f>
        <v>0</v>
      </c>
      <c r="C55" s="22">
        <f>IF(D55="Aal",3.5)+IF(D55="Barsch",5)+IF(D55="Brasse",2)+IF(D55="Hecht",2)+IF(D55="Karpfen",0.5)+IF(D55="Graser",0.5)+IF(D55="Rotauge",6)+IF(D55="Rotfeder",6)+IF(D55="Schleie",3)+IF(D55="Wels",1)+IF(D55="Zander",2.5)+IF(D55="Orfe",3)+IF(D55="Karausche",3)+IF(D55="Giebel",3)</f>
        <v>0</v>
      </c>
      <c r="D55" s="23"/>
      <c r="E55" s="24">
        <v>0</v>
      </c>
      <c r="F55" s="25"/>
      <c r="G55" s="25"/>
      <c r="H55" s="26"/>
      <c r="I55" s="27"/>
    </row>
    <row r="56" spans="1:9" x14ac:dyDescent="0.3">
      <c r="A56" s="17">
        <v>53</v>
      </c>
      <c r="B56" s="30">
        <f>PRODUCT(C56,E56)</f>
        <v>0</v>
      </c>
      <c r="C56" s="22">
        <f>IF(D56="Aal",3.5)+IF(D56="Barsch",5)+IF(D56="Brasse",2)+IF(D56="Hecht",2)+IF(D56="Karpfen",0.5)+IF(D56="Graser",0.5)+IF(D56="Rotauge",6)+IF(D56="Rotfeder",6)+IF(D56="Schleie",3)+IF(D56="Wels",1)+IF(D56="Zander",2.5)+IF(D56="Orfe",3)+IF(D56="Karausche",3)+IF(D56="Giebel",3)</f>
        <v>0</v>
      </c>
      <c r="D56" s="23"/>
      <c r="E56" s="24">
        <v>0</v>
      </c>
      <c r="F56" s="25"/>
      <c r="G56" s="25"/>
      <c r="H56" s="26"/>
      <c r="I56" s="27"/>
    </row>
    <row r="57" spans="1:9" x14ac:dyDescent="0.3">
      <c r="A57" s="17">
        <v>54</v>
      </c>
      <c r="B57" s="30">
        <f>PRODUCT(C57,E57)</f>
        <v>0</v>
      </c>
      <c r="C57" s="22">
        <f>IF(D57="Aal",3.5)+IF(D57="Barsch",5)+IF(D57="Brasse",2)+IF(D57="Hecht",2)+IF(D57="Karpfen",0.5)+IF(D57="Graser",0.5)+IF(D57="Rotauge",6)+IF(D57="Rotfeder",6)+IF(D57="Schleie",3)+IF(D57="Wels",1)+IF(D57="Zander",2.5)+IF(D57="Orfe",3)+IF(D57="Karausche",3)+IF(D57="Giebel",3)</f>
        <v>0</v>
      </c>
      <c r="D57" s="23"/>
      <c r="E57" s="24">
        <v>0</v>
      </c>
      <c r="F57" s="25"/>
      <c r="G57" s="25"/>
      <c r="H57" s="26"/>
      <c r="I57" s="27"/>
    </row>
    <row r="58" spans="1:9" x14ac:dyDescent="0.3">
      <c r="A58" s="17">
        <v>55</v>
      </c>
      <c r="B58" s="30">
        <f>PRODUCT(C58,E58)</f>
        <v>0</v>
      </c>
      <c r="C58" s="22">
        <f>IF(D58="Aal",3.5)+IF(D58="Barsch",5)+IF(D58="Brasse",2)+IF(D58="Hecht",2)+IF(D58="Karpfen",0.5)+IF(D58="Graser",0.5)+IF(D58="Rotauge",6)+IF(D58="Rotfeder",6)+IF(D58="Schleie",3)+IF(D58="Wels",1)+IF(D58="Zander",2.5)+IF(D58="Orfe",3)+IF(D58="Karausche",3)+IF(D58="Giebel",3)</f>
        <v>0</v>
      </c>
      <c r="D58" s="23"/>
      <c r="E58" s="24">
        <v>0</v>
      </c>
      <c r="F58" s="25"/>
      <c r="G58" s="25"/>
      <c r="H58" s="26"/>
      <c r="I58" s="27"/>
    </row>
    <row r="59" spans="1:9" x14ac:dyDescent="0.3">
      <c r="A59" s="17">
        <v>56</v>
      </c>
      <c r="B59" s="30">
        <f>PRODUCT(C59,E59)</f>
        <v>0</v>
      </c>
      <c r="C59" s="22">
        <f>IF(D59="Aal",3.5)+IF(D59="Barsch",5)+IF(D59="Brasse",2)+IF(D59="Hecht",2)+IF(D59="Karpfen",0.5)+IF(D59="Graser",0.5)+IF(D59="Rotauge",6)+IF(D59="Rotfeder",6)+IF(D59="Schleie",3)+IF(D59="Wels",1)+IF(D59="Zander",2.5)+IF(D59="Orfe",3)+IF(D59="Karausche",3)+IF(D59="Giebel",3)</f>
        <v>0</v>
      </c>
      <c r="D59" s="23"/>
      <c r="E59" s="24">
        <v>0</v>
      </c>
      <c r="F59" s="25"/>
      <c r="G59" s="25"/>
      <c r="H59" s="26"/>
      <c r="I59" s="27"/>
    </row>
    <row r="60" spans="1:9" x14ac:dyDescent="0.3">
      <c r="A60" s="17">
        <v>57</v>
      </c>
      <c r="B60" s="30">
        <f>PRODUCT(C60,E60)</f>
        <v>0</v>
      </c>
      <c r="C60" s="22">
        <f>IF(D60="Aal",3.5)+IF(D60="Barsch",5)+IF(D60="Brasse",2)+IF(D60="Hecht",2)+IF(D60="Karpfen",0.5)+IF(D60="Graser",0.5)+IF(D60="Rotauge",6)+IF(D60="Rotfeder",6)+IF(D60="Schleie",3)+IF(D60="Wels",1)+IF(D60="Zander",2.5)+IF(D60="Orfe",3)+IF(D60="Karausche",3)+IF(D60="Giebel",3)</f>
        <v>0</v>
      </c>
      <c r="D60" s="23"/>
      <c r="E60" s="24">
        <v>0</v>
      </c>
      <c r="F60" s="25"/>
      <c r="G60" s="25"/>
      <c r="H60" s="26"/>
      <c r="I60" s="27"/>
    </row>
    <row r="61" spans="1:9" x14ac:dyDescent="0.3">
      <c r="A61" s="17">
        <v>58</v>
      </c>
      <c r="B61" s="30">
        <f>PRODUCT(C61,E61)</f>
        <v>0</v>
      </c>
      <c r="C61" s="22">
        <f>IF(D61="Aal",3.5)+IF(D61="Barsch",5)+IF(D61="Brasse",2)+IF(D61="Hecht",2)+IF(D61="Karpfen",0.5)+IF(D61="Graser",0.5)+IF(D61="Rotauge",6)+IF(D61="Rotfeder",6)+IF(D61="Schleie",3)+IF(D61="Wels",1)+IF(D61="Zander",2.5)+IF(D61="Orfe",3)+IF(D61="Karausche",3)+IF(D61="Giebel",3)</f>
        <v>0</v>
      </c>
      <c r="D61" s="23"/>
      <c r="E61" s="24">
        <v>0</v>
      </c>
      <c r="F61" s="25"/>
      <c r="G61" s="25"/>
      <c r="H61" s="26"/>
      <c r="I61" s="27"/>
    </row>
    <row r="62" spans="1:9" x14ac:dyDescent="0.3">
      <c r="A62" s="17">
        <v>59</v>
      </c>
      <c r="B62" s="30">
        <f>PRODUCT(C62,E62)</f>
        <v>0</v>
      </c>
      <c r="C62" s="22">
        <f>IF(D62="Aal",3.5)+IF(D62="Barsch",5)+IF(D62="Brasse",2)+IF(D62="Hecht",2)+IF(D62="Karpfen",0.5)+IF(D62="Graser",0.5)+IF(D62="Rotauge",6)+IF(D62="Rotfeder",6)+IF(D62="Schleie",3)+IF(D62="Wels",1)+IF(D62="Zander",2.5)+IF(D62="Orfe",3)+IF(D62="Karausche",3)+IF(D62="Giebel",3)</f>
        <v>0</v>
      </c>
      <c r="D62" s="23"/>
      <c r="E62" s="24">
        <v>0</v>
      </c>
      <c r="F62" s="25"/>
      <c r="G62" s="25"/>
      <c r="H62" s="26"/>
      <c r="I62" s="27"/>
    </row>
    <row r="63" spans="1:9" x14ac:dyDescent="0.3">
      <c r="A63" s="17">
        <v>60</v>
      </c>
      <c r="B63" s="30">
        <f>PRODUCT(C63,E63)</f>
        <v>0</v>
      </c>
      <c r="C63" s="22">
        <f>IF(D63="Aal",3.5)+IF(D63="Barsch",5)+IF(D63="Brasse",2)+IF(D63="Hecht",2)+IF(D63="Karpfen",0.5)+IF(D63="Graser",0.5)+IF(D63="Rotauge",6)+IF(D63="Rotfeder",6)+IF(D63="Schleie",3)+IF(D63="Wels",1)+IF(D63="Zander",2.5)+IF(D63="Orfe",3)+IF(D63="Karausche",3)+IF(D63="Giebel",3)</f>
        <v>0</v>
      </c>
      <c r="D63" s="23"/>
      <c r="E63" s="24">
        <v>0</v>
      </c>
      <c r="F63" s="25"/>
      <c r="G63" s="25"/>
      <c r="H63" s="26"/>
      <c r="I63" s="27"/>
    </row>
    <row r="64" spans="1:9" x14ac:dyDescent="0.3">
      <c r="A64" s="17">
        <v>61</v>
      </c>
      <c r="B64" s="30">
        <f>PRODUCT(C64,E64)</f>
        <v>0</v>
      </c>
      <c r="C64" s="22">
        <f>IF(D64="Aal",3.5)+IF(D64="Barsch",5)+IF(D64="Brasse",2)+IF(D64="Hecht",2)+IF(D64="Karpfen",0.5)+IF(D64="Graser",0.5)+IF(D64="Rotauge",6)+IF(D64="Rotfeder",6)+IF(D64="Schleie",3)+IF(D64="Wels",1)+IF(D64="Zander",2.5)+IF(D64="Orfe",3)+IF(D64="Karausche",3)+IF(D64="Giebel",3)</f>
        <v>0</v>
      </c>
      <c r="D64" s="23"/>
      <c r="E64" s="24">
        <v>0</v>
      </c>
      <c r="F64" s="25"/>
      <c r="G64" s="25"/>
      <c r="H64" s="26"/>
      <c r="I64" s="27"/>
    </row>
    <row r="65" spans="1:9" x14ac:dyDescent="0.3">
      <c r="A65" s="17">
        <v>62</v>
      </c>
      <c r="B65" s="30">
        <f>PRODUCT(C65,E65)</f>
        <v>0</v>
      </c>
      <c r="C65" s="22">
        <f>IF(D65="Aal",3.5)+IF(D65="Barsch",5)+IF(D65="Brasse",2)+IF(D65="Hecht",2)+IF(D65="Karpfen",0.5)+IF(D65="Graser",0.5)+IF(D65="Rotauge",6)+IF(D65="Rotfeder",6)+IF(D65="Schleie",3)+IF(D65="Wels",1)+IF(D65="Zander",2.5)+IF(D65="Orfe",3)+IF(D65="Karausche",3)+IF(D65="Giebel",3)</f>
        <v>0</v>
      </c>
      <c r="D65" s="23"/>
      <c r="E65" s="24">
        <v>0</v>
      </c>
      <c r="F65" s="25"/>
      <c r="G65" s="25"/>
      <c r="H65" s="26"/>
      <c r="I65" s="27"/>
    </row>
    <row r="66" spans="1:9" x14ac:dyDescent="0.3">
      <c r="A66" s="17">
        <v>63</v>
      </c>
      <c r="B66" s="30">
        <f>PRODUCT(C66,E66)</f>
        <v>0</v>
      </c>
      <c r="C66" s="22">
        <f>IF(D66="Aal",3.5)+IF(D66="Barsch",5)+IF(D66="Brasse",2)+IF(D66="Hecht",2)+IF(D66="Karpfen",0.5)+IF(D66="Graser",0.5)+IF(D66="Rotauge",6)+IF(D66="Rotfeder",6)+IF(D66="Schleie",3)+IF(D66="Wels",1)+IF(D66="Zander",2.5)+IF(D66="Orfe",3)+IF(D66="Karausche",3)+IF(D66="Giebel",3)</f>
        <v>0</v>
      </c>
      <c r="D66" s="23"/>
      <c r="E66" s="24">
        <v>0</v>
      </c>
      <c r="F66" s="25"/>
      <c r="G66" s="25"/>
      <c r="H66" s="26"/>
      <c r="I66" s="27"/>
    </row>
    <row r="67" spans="1:9" x14ac:dyDescent="0.3">
      <c r="A67" s="17">
        <v>64</v>
      </c>
      <c r="B67" s="30">
        <f>PRODUCT(C67,E67)</f>
        <v>0</v>
      </c>
      <c r="C67" s="22">
        <f>IF(D67="Aal",3.5)+IF(D67="Barsch",5)+IF(D67="Brasse",2)+IF(D67="Hecht",2)+IF(D67="Karpfen",0.5)+IF(D67="Graser",0.5)+IF(D67="Rotauge",6)+IF(D67="Rotfeder",6)+IF(D67="Schleie",3)+IF(D67="Wels",1)+IF(D67="Zander",2.5)+IF(D67="Orfe",3)+IF(D67="Karausche",3)+IF(D67="Giebel",3)</f>
        <v>0</v>
      </c>
      <c r="D67" s="23"/>
      <c r="E67" s="24">
        <v>0</v>
      </c>
      <c r="F67" s="25"/>
      <c r="G67" s="25"/>
      <c r="H67" s="26"/>
      <c r="I67" s="27"/>
    </row>
    <row r="68" spans="1:9" x14ac:dyDescent="0.3">
      <c r="A68" s="17">
        <v>65</v>
      </c>
      <c r="B68" s="30">
        <f>PRODUCT(C68,E68)</f>
        <v>0</v>
      </c>
      <c r="C68" s="22">
        <f>IF(D68="Aal",3.5)+IF(D68="Barsch",5)+IF(D68="Brasse",2)+IF(D68="Hecht",2)+IF(D68="Karpfen",0.5)+IF(D68="Graser",0.5)+IF(D68="Rotauge",6)+IF(D68="Rotfeder",6)+IF(D68="Schleie",3)+IF(D68="Wels",1)+IF(D68="Zander",2.5)+IF(D68="Orfe",3)+IF(D68="Karausche",3)+IF(D68="Giebel",3)</f>
        <v>0</v>
      </c>
      <c r="D68" s="23"/>
      <c r="E68" s="24">
        <v>0</v>
      </c>
      <c r="F68" s="25"/>
      <c r="G68" s="25"/>
      <c r="H68" s="26"/>
      <c r="I68" s="27"/>
    </row>
    <row r="69" spans="1:9" x14ac:dyDescent="0.3">
      <c r="A69" s="17">
        <v>66</v>
      </c>
      <c r="B69" s="30">
        <f>PRODUCT(C69,E69)</f>
        <v>0</v>
      </c>
      <c r="C69" s="22">
        <f>IF(D69="Aal",3.5)+IF(D69="Barsch",5)+IF(D69="Brasse",2)+IF(D69="Hecht",2)+IF(D69="Karpfen",0.5)+IF(D69="Graser",0.5)+IF(D69="Rotauge",6)+IF(D69="Rotfeder",6)+IF(D69="Schleie",3)+IF(D69="Wels",1)+IF(D69="Zander",2.5)+IF(D69="Orfe",3)+IF(D69="Karausche",3)+IF(D69="Giebel",3)</f>
        <v>0</v>
      </c>
      <c r="D69" s="23"/>
      <c r="E69" s="24">
        <v>0</v>
      </c>
      <c r="F69" s="25"/>
      <c r="G69" s="25"/>
      <c r="H69" s="26"/>
      <c r="I69" s="27"/>
    </row>
    <row r="70" spans="1:9" x14ac:dyDescent="0.3">
      <c r="A70" s="17">
        <v>67</v>
      </c>
      <c r="B70" s="30">
        <f>PRODUCT(C70,E70)</f>
        <v>0</v>
      </c>
      <c r="C70" s="22">
        <f>IF(D70="Aal",3.5)+IF(D70="Barsch",5)+IF(D70="Brasse",2)+IF(D70="Hecht",2)+IF(D70="Karpfen",0.5)+IF(D70="Graser",0.5)+IF(D70="Rotauge",6)+IF(D70="Rotfeder",6)+IF(D70="Schleie",3)+IF(D70="Wels",1)+IF(D70="Zander",2.5)+IF(D70="Orfe",3)+IF(D70="Karausche",3)+IF(D70="Giebel",3)</f>
        <v>0</v>
      </c>
      <c r="D70" s="23"/>
      <c r="E70" s="24">
        <v>0</v>
      </c>
      <c r="F70" s="25"/>
      <c r="G70" s="25"/>
      <c r="H70" s="26"/>
      <c r="I70" s="27"/>
    </row>
    <row r="71" spans="1:9" x14ac:dyDescent="0.3">
      <c r="A71" s="17">
        <v>68</v>
      </c>
      <c r="B71" s="30">
        <f>PRODUCT(C71,E71)</f>
        <v>0</v>
      </c>
      <c r="C71" s="22">
        <f>IF(D71="Aal",3.5)+IF(D71="Barsch",5)+IF(D71="Brasse",2)+IF(D71="Hecht",2)+IF(D71="Karpfen",0.5)+IF(D71="Graser",0.5)+IF(D71="Rotauge",6)+IF(D71="Rotfeder",6)+IF(D71="Schleie",3)+IF(D71="Wels",1)+IF(D71="Zander",2.5)+IF(D71="Orfe",3)+IF(D71="Karausche",3)+IF(D71="Giebel",3)</f>
        <v>0</v>
      </c>
      <c r="D71" s="23"/>
      <c r="E71" s="24">
        <v>0</v>
      </c>
      <c r="F71" s="25"/>
      <c r="G71" s="25"/>
      <c r="H71" s="26"/>
      <c r="I71" s="27"/>
    </row>
    <row r="72" spans="1:9" x14ac:dyDescent="0.3">
      <c r="A72" s="17">
        <v>69</v>
      </c>
      <c r="B72" s="30">
        <f>PRODUCT(C72,E72)</f>
        <v>0</v>
      </c>
      <c r="C72" s="22">
        <f>IF(D72="Aal",3.5)+IF(D72="Barsch",5)+IF(D72="Brasse",2)+IF(D72="Hecht",2)+IF(D72="Karpfen",0.5)+IF(D72="Graser",0.5)+IF(D72="Rotauge",6)+IF(D72="Rotfeder",6)+IF(D72="Schleie",3)+IF(D72="Wels",1)+IF(D72="Zander",2.5)+IF(D72="Orfe",3)+IF(D72="Karausche",3)+IF(D72="Giebel",3)</f>
        <v>0</v>
      </c>
      <c r="D72" s="23"/>
      <c r="E72" s="24">
        <v>0</v>
      </c>
      <c r="F72" s="25"/>
      <c r="G72" s="25"/>
      <c r="H72" s="26"/>
      <c r="I72" s="27"/>
    </row>
    <row r="73" spans="1:9" x14ac:dyDescent="0.3">
      <c r="A73" s="17">
        <v>70</v>
      </c>
      <c r="B73" s="30">
        <f>PRODUCT(C73,E73)</f>
        <v>0</v>
      </c>
      <c r="C73" s="22">
        <f>IF(D73="Aal",3.5)+IF(D73="Barsch",5)+IF(D73="Brasse",2)+IF(D73="Hecht",2)+IF(D73="Karpfen",0.5)+IF(D73="Graser",0.5)+IF(D73="Rotauge",6)+IF(D73="Rotfeder",6)+IF(D73="Schleie",3)+IF(D73="Wels",1)+IF(D73="Zander",2.5)+IF(D73="Orfe",3)+IF(D73="Karausche",3)+IF(D73="Giebel",3)</f>
        <v>0</v>
      </c>
      <c r="D73" s="23"/>
      <c r="E73" s="24">
        <v>0</v>
      </c>
      <c r="F73" s="25"/>
      <c r="G73" s="25"/>
      <c r="H73" s="26"/>
      <c r="I73" s="27"/>
    </row>
  </sheetData>
  <autoFilter ref="A4:I73" xr:uid="{44B4DCD6-BAAE-4F76-AB3A-734537AE69CE}">
    <sortState xmlns:xlrd2="http://schemas.microsoft.com/office/spreadsheetml/2017/richdata2" ref="A5:I73">
      <sortCondition descending="1" ref="B4"/>
    </sortState>
  </autoFilter>
  <mergeCells count="2">
    <mergeCell ref="A1:H1"/>
    <mergeCell ref="A2:H2"/>
  </mergeCells>
  <conditionalFormatting sqref="D4:E4">
    <cfRule type="dataBar" priority="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{5E29C203-18A6-46D0-911B-0B4EED4C6350}</x14:id>
        </ext>
      </extLst>
    </cfRule>
  </conditionalFormatting>
  <conditionalFormatting sqref="B5:B73">
    <cfRule type="cellIs" dxfId="3" priority="8" operator="equal">
      <formula>MAX($B$5:$B$73)</formula>
    </cfRule>
    <cfRule type="cellIs" dxfId="4" priority="2" operator="equal">
      <formula>LARGE($B$5:$B$73,2)</formula>
    </cfRule>
    <cfRule type="cellIs" dxfId="2" priority="1" operator="equal">
      <formula>LARGE($B$5:$B$73,3)</formula>
    </cfRule>
  </conditionalFormatting>
  <pageMargins left="0.7" right="0.7" top="0.78740157499999996" bottom="0.78740157499999996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E29C203-18A6-46D0-911B-0B4EED4C63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D4:E4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7D89D2A-8485-4FB4-AF70-097F3E11C504}">
          <x14:formula1>
            <xm:f>Datenquelle!$D$4:$D$18</xm:f>
          </x14:formula1>
          <xm:sqref>D5:D73</xm:sqref>
        </x14:dataValidation>
        <x14:dataValidation type="list" allowBlank="1" showInputMessage="1" showErrorMessage="1" xr:uid="{23BEE225-8E97-4FC7-B42E-B3B34BCF044D}">
          <x14:formula1>
            <xm:f>Datenquelle!$I$4:$I$8</xm:f>
          </x14:formula1>
          <xm:sqref>I5:I73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87D71-237C-4899-9951-ECED79580C2A}">
  <dimension ref="A2:I17"/>
  <sheetViews>
    <sheetView workbookViewId="0">
      <selection activeCell="L9" sqref="L9"/>
    </sheetView>
  </sheetViews>
  <sheetFormatPr baseColWidth="10" defaultRowHeight="15" x14ac:dyDescent="0.25"/>
  <sheetData>
    <row r="2" spans="1:9" ht="15.75" thickBot="1" x14ac:dyDescent="0.3"/>
    <row r="3" spans="1:9" ht="38.25" thickBot="1" x14ac:dyDescent="0.3">
      <c r="A3" s="9" t="s">
        <v>2</v>
      </c>
      <c r="B3" s="10" t="s">
        <v>3</v>
      </c>
      <c r="C3" s="10" t="s">
        <v>4</v>
      </c>
      <c r="D3" s="11" t="s">
        <v>5</v>
      </c>
      <c r="E3" s="12" t="s">
        <v>6</v>
      </c>
      <c r="F3" s="13" t="s">
        <v>7</v>
      </c>
      <c r="G3" s="14" t="s">
        <v>8</v>
      </c>
      <c r="H3" s="15" t="s">
        <v>9</v>
      </c>
      <c r="I3" s="16" t="s">
        <v>10</v>
      </c>
    </row>
    <row r="4" spans="1:9" ht="18.75" x14ac:dyDescent="0.3">
      <c r="C4" s="18">
        <v>3.5</v>
      </c>
      <c r="D4" s="19" t="s">
        <v>11</v>
      </c>
      <c r="I4" t="s">
        <v>21</v>
      </c>
    </row>
    <row r="5" spans="1:9" ht="18.75" x14ac:dyDescent="0.3">
      <c r="C5" s="18">
        <v>5</v>
      </c>
      <c r="D5" s="19" t="s">
        <v>12</v>
      </c>
      <c r="I5" t="s">
        <v>23</v>
      </c>
    </row>
    <row r="6" spans="1:9" ht="18.75" x14ac:dyDescent="0.3">
      <c r="C6" s="18">
        <v>2</v>
      </c>
      <c r="D6" s="19" t="s">
        <v>13</v>
      </c>
      <c r="I6" t="s">
        <v>25</v>
      </c>
    </row>
    <row r="7" spans="1:9" ht="18.75" x14ac:dyDescent="0.3">
      <c r="C7" s="18">
        <v>2</v>
      </c>
      <c r="D7" s="19" t="s">
        <v>14</v>
      </c>
      <c r="I7" t="s">
        <v>27</v>
      </c>
    </row>
    <row r="8" spans="1:9" ht="18.75" x14ac:dyDescent="0.3">
      <c r="C8" s="18">
        <v>3</v>
      </c>
      <c r="D8" s="19" t="s">
        <v>15</v>
      </c>
      <c r="I8" t="s">
        <v>29</v>
      </c>
    </row>
    <row r="9" spans="1:9" ht="18.75" x14ac:dyDescent="0.3">
      <c r="C9" s="18">
        <v>0.5</v>
      </c>
      <c r="D9" s="19" t="s">
        <v>16</v>
      </c>
    </row>
    <row r="10" spans="1:9" ht="18.75" x14ac:dyDescent="0.3">
      <c r="C10" s="18">
        <v>3</v>
      </c>
      <c r="D10" s="19" t="s">
        <v>17</v>
      </c>
    </row>
    <row r="11" spans="1:9" ht="18.75" x14ac:dyDescent="0.3">
      <c r="C11" s="18">
        <v>0.5</v>
      </c>
      <c r="D11" s="19" t="s">
        <v>18</v>
      </c>
    </row>
    <row r="12" spans="1:9" ht="18.75" x14ac:dyDescent="0.3">
      <c r="C12" s="18">
        <v>3</v>
      </c>
      <c r="D12" s="19" t="s">
        <v>19</v>
      </c>
    </row>
    <row r="13" spans="1:9" ht="18.75" x14ac:dyDescent="0.3">
      <c r="C13" s="18">
        <v>6</v>
      </c>
      <c r="D13" s="19" t="s">
        <v>20</v>
      </c>
    </row>
    <row r="14" spans="1:9" ht="18.75" x14ac:dyDescent="0.3">
      <c r="C14" s="18">
        <v>6</v>
      </c>
      <c r="D14" s="19" t="s">
        <v>22</v>
      </c>
    </row>
    <row r="15" spans="1:9" ht="18.75" x14ac:dyDescent="0.3">
      <c r="C15" s="18">
        <v>3</v>
      </c>
      <c r="D15" s="19" t="s">
        <v>24</v>
      </c>
    </row>
    <row r="16" spans="1:9" ht="18.75" x14ac:dyDescent="0.3">
      <c r="C16" s="18">
        <v>1</v>
      </c>
      <c r="D16" s="19" t="s">
        <v>26</v>
      </c>
    </row>
    <row r="17" spans="3:4" ht="18.75" x14ac:dyDescent="0.3">
      <c r="C17" s="18">
        <v>2.5</v>
      </c>
      <c r="D17" s="19" t="s">
        <v>28</v>
      </c>
    </row>
  </sheetData>
  <sheetProtection algorithmName="SHA-512" hashValue="EOWHR8UcUpYm9XkgZbFI8TMPmMrt+fe7sxbPdDfQfTfgR5shC/5iA447SllwcRL1Uyyr5AatAJ6EZMj42CNdyQ==" saltValue="2aUtdKqdRwaFWocpkWJ7MQ==" spinCount="100000" sheet="1" objects="1" scenarios="1"/>
  <conditionalFormatting sqref="D3:E3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{DDF1D049-E87B-45E2-9CCA-E55CB283ADC8}</x14:id>
        </ext>
      </extLst>
    </cfRule>
  </conditionalFormatting>
  <pageMargins left="0.7" right="0.7" top="0.78740157499999996" bottom="0.78740157499999996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DF1D049-E87B-45E2-9CCA-E55CB283ADC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D3:E3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König</vt:lpstr>
      <vt:lpstr>Datenquelle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Lugge</dc:creator>
  <cp:lastModifiedBy>Lugge</cp:lastModifiedBy>
  <dcterms:created xsi:type="dcterms:W3CDTF">2022-07-15T16:27:21Z</dcterms:created>
  <dcterms:modified xsi:type="dcterms:W3CDTF">2022-07-15T16:56:35Z</dcterms:modified>
</cp:coreProperties>
</file>